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gure 1" sheetId="1" r:id="rId1"/>
    <sheet name="Figure 2" sheetId="2" r:id="rId2"/>
  </sheets>
  <definedNames/>
  <calcPr fullCalcOnLoad="1"/>
</workbook>
</file>

<file path=xl/sharedStrings.xml><?xml version="1.0" encoding="utf-8"?>
<sst xmlns="http://schemas.openxmlformats.org/spreadsheetml/2006/main" count="84" uniqueCount="52">
  <si>
    <t>Parmi les communes de plus de 10 000 habitants, Les Abymes et Basse-Terre perdent le plus de population.</t>
  </si>
  <si>
    <t>Évolution de la population entre 2007 et 2017</t>
  </si>
  <si>
    <t>Population municipale 2017</t>
  </si>
  <si>
    <t>Évolution 2007/2017</t>
  </si>
  <si>
    <t>Taux d'évolution 07/2017</t>
  </si>
  <si>
    <t>Anse-Bertrand</t>
  </si>
  <si>
    <t>Baie-Mahault</t>
  </si>
  <si>
    <t>Baillif</t>
  </si>
  <si>
    <t>Basse-Terre</t>
  </si>
  <si>
    <t>Bouillante</t>
  </si>
  <si>
    <t>Capesterre-Belle-Eau</t>
  </si>
  <si>
    <t>Capesterre-de-Marie-Galante</t>
  </si>
  <si>
    <t>Deshaies</t>
  </si>
  <si>
    <t>Gourbeyre</t>
  </si>
  <si>
    <t>Goyave</t>
  </si>
  <si>
    <t>Grand-Bourg</t>
  </si>
  <si>
    <t>La Désirade</t>
  </si>
  <si>
    <t>Lamentin</t>
  </si>
  <si>
    <t>Le Gosier</t>
  </si>
  <si>
    <t>Le Moule</t>
  </si>
  <si>
    <t>Les Abymes</t>
  </si>
  <si>
    <t>Morne-à-l'Eau</t>
  </si>
  <si>
    <t>Petit-Bourg</t>
  </si>
  <si>
    <t>Petit-Canal</t>
  </si>
  <si>
    <t>Pointe-à-Pitre</t>
  </si>
  <si>
    <t>Pointe-Noire</t>
  </si>
  <si>
    <t>Port-Louis</t>
  </si>
  <si>
    <t>Saint-Claude</t>
  </si>
  <si>
    <t>Saint-François</t>
  </si>
  <si>
    <t>Saint-Louis</t>
  </si>
  <si>
    <t>Sainte-Anne</t>
  </si>
  <si>
    <t>Sainte-Rose</t>
  </si>
  <si>
    <t>Terre-de-Bas</t>
  </si>
  <si>
    <t>Terre-de-Haut</t>
  </si>
  <si>
    <t>Trois-Rivières</t>
  </si>
  <si>
    <t>Vieux-Fort</t>
  </si>
  <si>
    <t>Vieux-Habitants</t>
  </si>
  <si>
    <t>Source : Recensements de la population 2007 et 2017</t>
  </si>
  <si>
    <t>La Guadeloupe perd 0,7 % de population chaque année</t>
  </si>
  <si>
    <t>Population municipale et taux d’accroissement annuel entre 2012 et 2017</t>
  </si>
  <si>
    <t>Population municipale au 1er janvier 2017</t>
  </si>
  <si>
    <t>Population municipale au 1er janvier 2012</t>
  </si>
  <si>
    <t>Évolution 2012-2017 (en nombre d'habitants)</t>
  </si>
  <si>
    <t>Taux d'évolution annuel moyen 2012/2017 (en %)</t>
  </si>
  <si>
    <t>Guadeloupe</t>
  </si>
  <si>
    <t>CA du Nord Grande Terre</t>
  </si>
  <si>
    <t>CA La Riviera du Levant</t>
  </si>
  <si>
    <t>CA Cap Excellence</t>
  </si>
  <si>
    <t>CA du Nord Basse-Terre</t>
  </si>
  <si>
    <t>CA Grand Sud Caraïbe</t>
  </si>
  <si>
    <t>CC de Marie-Galante</t>
  </si>
  <si>
    <t>Source : Recensements de la population 2012 et 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</si>
</sst>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0.0"/>
    <numFmt numFmtId="167" formatCode="@"/>
    <numFmt numFmtId="168" formatCode="#,##0"/>
    <numFmt numFmtId="169" formatCode="#,##0.0"/>
  </numFmts>
  <fonts count="6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left" vertical="center"/>
    </xf>
    <xf numFmtId="164" fontId="0" fillId="0" borderId="2" xfId="0" applyBorder="1" applyAlignment="1">
      <alignment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5" fillId="0" borderId="2" xfId="0" applyFont="1" applyBorder="1" applyAlignment="1">
      <alignment/>
    </xf>
    <xf numFmtId="167" fontId="0" fillId="0" borderId="0" xfId="0" applyNumberFormat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Fill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Fill="1" applyAlignment="1">
      <alignment horizontal="right"/>
    </xf>
    <xf numFmtId="164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64" fontId="3" fillId="0" borderId="2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Motif" xfId="21"/>
    <cellStyle name="Résultat" xfId="22"/>
    <cellStyle name="Résultat2" xfId="23"/>
    <cellStyle name="Titre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90" zoomScaleNormal="90" workbookViewId="0" topLeftCell="A1">
      <selection activeCell="H17" sqref="H17"/>
    </sheetView>
  </sheetViews>
  <sheetFormatPr defaultColWidth="10.28125" defaultRowHeight="12.75"/>
  <cols>
    <col min="1" max="1" width="26.140625" style="1" customWidth="1"/>
    <col min="2" max="3" width="13.421875" style="1" customWidth="1"/>
    <col min="4" max="4" width="16.8515625" style="0" customWidth="1"/>
    <col min="5" max="16384" width="11.57421875" style="0" customWidth="1"/>
  </cols>
  <sheetData>
    <row r="1" spans="1:2" ht="12.75">
      <c r="A1" s="2" t="s">
        <v>0</v>
      </c>
      <c r="B1" s="2"/>
    </row>
    <row r="2" ht="12.75">
      <c r="A2" s="1" t="s">
        <v>1</v>
      </c>
    </row>
    <row r="4" spans="1:4" ht="34.5">
      <c r="A4" s="3"/>
      <c r="B4" s="4" t="s">
        <v>2</v>
      </c>
      <c r="C4" s="4" t="s">
        <v>3</v>
      </c>
      <c r="D4" s="5" t="s">
        <v>4</v>
      </c>
    </row>
    <row r="5" spans="1:4" ht="12.75">
      <c r="A5" s="6" t="s">
        <v>5</v>
      </c>
      <c r="B5" s="7">
        <v>4275</v>
      </c>
      <c r="C5" s="7">
        <v>-437</v>
      </c>
      <c r="D5" s="8">
        <v>-0.968562365229586</v>
      </c>
    </row>
    <row r="6" spans="1:4" ht="12.75">
      <c r="A6" s="6" t="s">
        <v>6</v>
      </c>
      <c r="B6" s="7">
        <v>30929</v>
      </c>
      <c r="C6" s="7">
        <v>2550</v>
      </c>
      <c r="D6" s="8">
        <v>0.864160696674365</v>
      </c>
    </row>
    <row r="7" spans="1:4" ht="12.75">
      <c r="A7" s="6" t="s">
        <v>7</v>
      </c>
      <c r="B7" s="7">
        <v>5605</v>
      </c>
      <c r="C7" s="7">
        <v>-231</v>
      </c>
      <c r="D7" s="8">
        <v>-0.40305130046375304</v>
      </c>
    </row>
    <row r="8" spans="1:4" ht="12.75">
      <c r="A8" s="6" t="s">
        <v>8</v>
      </c>
      <c r="B8" s="7">
        <v>10058</v>
      </c>
      <c r="C8" s="7">
        <v>-2393</v>
      </c>
      <c r="D8" s="8">
        <v>-2.11171047647424</v>
      </c>
    </row>
    <row r="9" spans="1:4" ht="12.75">
      <c r="A9" s="6" t="s">
        <v>9</v>
      </c>
      <c r="B9" s="7">
        <v>7024</v>
      </c>
      <c r="C9" s="7">
        <v>-512</v>
      </c>
      <c r="D9" s="8">
        <v>-0.7011174322186791</v>
      </c>
    </row>
    <row r="10" spans="1:4" ht="12.75">
      <c r="A10" s="6" t="s">
        <v>10</v>
      </c>
      <c r="B10" s="7">
        <v>18270</v>
      </c>
      <c r="C10" s="7">
        <v>-1250</v>
      </c>
      <c r="D10" s="8">
        <v>-0.65960708474917</v>
      </c>
    </row>
    <row r="11" spans="1:4" ht="12.75">
      <c r="A11" s="6" t="s">
        <v>11</v>
      </c>
      <c r="B11" s="7">
        <v>3301</v>
      </c>
      <c r="C11" s="7">
        <v>-154</v>
      </c>
      <c r="D11" s="8">
        <v>-0.454932078285719</v>
      </c>
    </row>
    <row r="12" spans="1:4" ht="12.75">
      <c r="A12" s="6" t="s">
        <v>12</v>
      </c>
      <c r="B12" s="7">
        <v>4080</v>
      </c>
      <c r="C12" s="7">
        <v>-242</v>
      </c>
      <c r="D12" s="8">
        <v>-0.574555775318453</v>
      </c>
    </row>
    <row r="13" spans="1:4" ht="12.75">
      <c r="A13" s="6" t="s">
        <v>13</v>
      </c>
      <c r="B13" s="7">
        <v>7795</v>
      </c>
      <c r="C13" s="7">
        <v>-293</v>
      </c>
      <c r="D13" s="8">
        <v>-0.368309861299809</v>
      </c>
    </row>
    <row r="14" spans="1:4" ht="12.75">
      <c r="A14" s="6" t="s">
        <v>14</v>
      </c>
      <c r="B14" s="7">
        <v>7555</v>
      </c>
      <c r="C14" s="7">
        <v>-106</v>
      </c>
      <c r="D14" s="8">
        <v>-0.139232259924604</v>
      </c>
    </row>
    <row r="15" spans="1:4" ht="12.75">
      <c r="A15" s="6" t="s">
        <v>15</v>
      </c>
      <c r="B15" s="7">
        <v>5012</v>
      </c>
      <c r="C15" s="7">
        <v>-662</v>
      </c>
      <c r="D15" s="8">
        <v>-1.2329293628751299</v>
      </c>
    </row>
    <row r="16" spans="1:4" ht="12.75">
      <c r="A16" s="6" t="s">
        <v>16</v>
      </c>
      <c r="B16" s="7">
        <v>1448</v>
      </c>
      <c r="C16" s="7">
        <v>-143</v>
      </c>
      <c r="D16" s="8">
        <v>-0.9373735587950961</v>
      </c>
    </row>
    <row r="17" spans="1:4" ht="12.75">
      <c r="A17" s="6" t="s">
        <v>17</v>
      </c>
      <c r="B17" s="7">
        <v>16574</v>
      </c>
      <c r="C17" s="7">
        <v>789</v>
      </c>
      <c r="D17" s="8">
        <v>0.488942244703128</v>
      </c>
    </row>
    <row r="18" spans="1:4" ht="12.75">
      <c r="A18" s="6" t="s">
        <v>18</v>
      </c>
      <c r="B18" s="7">
        <v>26783</v>
      </c>
      <c r="C18" s="7">
        <v>-410</v>
      </c>
      <c r="D18" s="8">
        <v>-0.151806950027622</v>
      </c>
    </row>
    <row r="19" spans="1:4" ht="12.75">
      <c r="A19" s="6" t="s">
        <v>19</v>
      </c>
      <c r="B19" s="7">
        <v>22150</v>
      </c>
      <c r="C19" s="7">
        <v>832</v>
      </c>
      <c r="D19" s="8">
        <v>0.38359093625870405</v>
      </c>
    </row>
    <row r="20" spans="1:4" ht="12.75">
      <c r="A20" s="6" t="s">
        <v>20</v>
      </c>
      <c r="B20" s="7">
        <v>53492</v>
      </c>
      <c r="C20" s="7">
        <v>-5912</v>
      </c>
      <c r="D20" s="8">
        <v>-1.04281908402862</v>
      </c>
    </row>
    <row r="21" spans="1:4" ht="12.75">
      <c r="A21" s="6" t="s">
        <v>21</v>
      </c>
      <c r="B21" s="7">
        <v>17434</v>
      </c>
      <c r="C21" s="7">
        <v>559</v>
      </c>
      <c r="D21" s="8">
        <v>0.32642245988900903</v>
      </c>
    </row>
    <row r="22" spans="1:4" ht="12.75">
      <c r="A22" s="6" t="s">
        <v>22</v>
      </c>
      <c r="B22" s="7">
        <v>24277</v>
      </c>
      <c r="C22" s="7">
        <v>2994</v>
      </c>
      <c r="D22" s="8">
        <v>1.32490782296177</v>
      </c>
    </row>
    <row r="23" spans="1:4" ht="12.75">
      <c r="A23" s="6" t="s">
        <v>23</v>
      </c>
      <c r="B23" s="7">
        <v>8220</v>
      </c>
      <c r="C23" s="7">
        <v>-23</v>
      </c>
      <c r="D23" s="8">
        <v>-0.027937559366897298</v>
      </c>
    </row>
    <row r="24" spans="1:4" ht="12.75">
      <c r="A24" s="6" t="s">
        <v>24</v>
      </c>
      <c r="B24" s="7">
        <v>15923</v>
      </c>
      <c r="C24" s="7">
        <v>-1485</v>
      </c>
      <c r="D24" s="8">
        <v>-0.8876892244479521</v>
      </c>
    </row>
    <row r="25" spans="1:4" ht="12.75">
      <c r="A25" s="6" t="s">
        <v>25</v>
      </c>
      <c r="B25" s="7">
        <v>6107</v>
      </c>
      <c r="C25" s="7">
        <v>-1008</v>
      </c>
      <c r="D25" s="8">
        <v>-1.51608569853006</v>
      </c>
    </row>
    <row r="26" spans="1:4" ht="12.75">
      <c r="A26" s="6" t="s">
        <v>26</v>
      </c>
      <c r="B26" s="7">
        <v>5703</v>
      </c>
      <c r="C26" s="7">
        <v>237</v>
      </c>
      <c r="D26" s="8">
        <v>0.425354722775362</v>
      </c>
    </row>
    <row r="27" spans="1:4" ht="12.75">
      <c r="A27" s="6" t="s">
        <v>27</v>
      </c>
      <c r="B27" s="7">
        <v>10381</v>
      </c>
      <c r="C27" s="7">
        <v>-167</v>
      </c>
      <c r="D27" s="8">
        <v>-0.15946328477755</v>
      </c>
    </row>
    <row r="28" spans="1:4" ht="12.75">
      <c r="A28" s="6" t="s">
        <v>28</v>
      </c>
      <c r="B28" s="7">
        <v>12816</v>
      </c>
      <c r="C28" s="7">
        <v>-1070</v>
      </c>
      <c r="D28" s="8">
        <v>-0.7986610988062751</v>
      </c>
    </row>
    <row r="29" spans="1:4" ht="12.75">
      <c r="A29" s="6" t="s">
        <v>29</v>
      </c>
      <c r="B29" s="7">
        <v>2447</v>
      </c>
      <c r="C29" s="7">
        <v>-363</v>
      </c>
      <c r="D29" s="8">
        <v>-1.37369449878911</v>
      </c>
    </row>
    <row r="30" spans="1:4" ht="12.75">
      <c r="A30" s="6" t="s">
        <v>30</v>
      </c>
      <c r="B30" s="7">
        <v>23675</v>
      </c>
      <c r="C30" s="7">
        <v>580</v>
      </c>
      <c r="D30" s="8">
        <v>0.248342813064362</v>
      </c>
    </row>
    <row r="31" spans="1:4" ht="12.75">
      <c r="A31" s="6" t="s">
        <v>31</v>
      </c>
      <c r="B31" s="7">
        <v>19162</v>
      </c>
      <c r="C31" s="7">
        <v>-576</v>
      </c>
      <c r="D31" s="8">
        <v>-0.295727467527229</v>
      </c>
    </row>
    <row r="32" spans="1:4" ht="12.75">
      <c r="A32" s="6" t="s">
        <v>32</v>
      </c>
      <c r="B32" s="7">
        <v>1046</v>
      </c>
      <c r="C32" s="7">
        <v>46</v>
      </c>
      <c r="D32" s="8">
        <v>0.45074647599687706</v>
      </c>
    </row>
    <row r="33" spans="1:4" ht="12.75">
      <c r="A33" s="6" t="s">
        <v>33</v>
      </c>
      <c r="B33" s="7">
        <v>1532</v>
      </c>
      <c r="C33" s="7">
        <v>-322</v>
      </c>
      <c r="D33" s="8">
        <v>-1.88963226043947</v>
      </c>
    </row>
    <row r="34" spans="1:4" ht="12.75">
      <c r="A34" s="6" t="s">
        <v>34</v>
      </c>
      <c r="B34" s="7">
        <v>8124</v>
      </c>
      <c r="C34" s="7">
        <v>-760</v>
      </c>
      <c r="D34" s="8">
        <v>-0.8903057203723641</v>
      </c>
    </row>
    <row r="35" spans="1:4" ht="12.75">
      <c r="A35" s="6" t="s">
        <v>35</v>
      </c>
      <c r="B35" s="7">
        <v>1845</v>
      </c>
      <c r="C35" s="7">
        <v>75</v>
      </c>
      <c r="D35" s="8">
        <v>0.415859615336833</v>
      </c>
    </row>
    <row r="36" spans="1:4" ht="12.75">
      <c r="A36" s="6" t="s">
        <v>36</v>
      </c>
      <c r="B36" s="7">
        <v>7211</v>
      </c>
      <c r="C36" s="7">
        <v>-473</v>
      </c>
      <c r="D36" s="8">
        <v>-0.6333121409045961</v>
      </c>
    </row>
    <row r="38" ht="14.25">
      <c r="A38" t="s">
        <v>37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90" zoomScaleNormal="90" workbookViewId="0" topLeftCell="A19">
      <selection activeCell="A45" sqref="A45"/>
    </sheetView>
  </sheetViews>
  <sheetFormatPr defaultColWidth="10.28125" defaultRowHeight="12.75"/>
  <cols>
    <col min="1" max="1" width="24.8515625" style="0" customWidth="1"/>
    <col min="2" max="5" width="15.140625" style="9" customWidth="1"/>
    <col min="6" max="16384" width="11.57421875" style="0" customWidth="1"/>
  </cols>
  <sheetData>
    <row r="1" spans="1:5" ht="12.75">
      <c r="A1" s="10" t="s">
        <v>38</v>
      </c>
      <c r="B1" s="10"/>
      <c r="C1" s="10"/>
      <c r="D1" s="10"/>
      <c r="E1" s="10"/>
    </row>
    <row r="2" spans="1:5" ht="12.75">
      <c r="A2" t="s">
        <v>39</v>
      </c>
      <c r="B2"/>
      <c r="C2"/>
      <c r="D2"/>
      <c r="E2"/>
    </row>
    <row r="4" spans="1:5" s="13" customFormat="1" ht="48" customHeight="1">
      <c r="A4" s="11"/>
      <c r="B4" s="12" t="s">
        <v>40</v>
      </c>
      <c r="C4" s="12" t="s">
        <v>41</v>
      </c>
      <c r="D4" s="12" t="s">
        <v>42</v>
      </c>
      <c r="E4" s="12" t="s">
        <v>43</v>
      </c>
    </row>
    <row r="5" spans="1:16" ht="15">
      <c r="A5" s="14" t="s">
        <v>44</v>
      </c>
      <c r="B5" s="14">
        <f>B6+B12+B17+B21+B28+B40</f>
        <v>390253</v>
      </c>
      <c r="C5" s="14">
        <f>C6+C12+C17+C21+C28+C40</f>
        <v>403314</v>
      </c>
      <c r="D5" s="14">
        <v>-13061</v>
      </c>
      <c r="E5" s="14">
        <v>-0.7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6" t="s">
        <v>45</v>
      </c>
      <c r="B6" s="17">
        <f>SUM(B7:B11)</f>
        <v>57783</v>
      </c>
      <c r="C6" s="17">
        <f>SUM(C7:C11)</f>
        <v>58344</v>
      </c>
      <c r="D6" s="17">
        <v>-561</v>
      </c>
      <c r="E6" s="17">
        <v>-0.2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t="s">
        <v>5</v>
      </c>
      <c r="B7" s="18">
        <v>4275</v>
      </c>
      <c r="C7" s="18">
        <v>5045</v>
      </c>
      <c r="D7" s="7">
        <v>-770</v>
      </c>
      <c r="E7" s="19">
        <v>-3.25801600575766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t="s">
        <v>19</v>
      </c>
      <c r="B8" s="18">
        <v>22150</v>
      </c>
      <c r="C8" s="18">
        <v>22689</v>
      </c>
      <c r="D8" s="7">
        <v>-539</v>
      </c>
      <c r="E8" s="19">
        <v>0.5540020717064611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t="s">
        <v>21</v>
      </c>
      <c r="B9" s="18">
        <v>17434</v>
      </c>
      <c r="C9" s="18">
        <v>16959</v>
      </c>
      <c r="D9" s="7">
        <v>475</v>
      </c>
      <c r="E9" s="19">
        <v>-0.47970032621353903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t="s">
        <v>23</v>
      </c>
      <c r="B10" s="18">
        <v>8220</v>
      </c>
      <c r="C10" s="18">
        <v>8005</v>
      </c>
      <c r="D10" s="7">
        <v>215</v>
      </c>
      <c r="E10" s="19">
        <v>0.5314846475173111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t="s">
        <v>26</v>
      </c>
      <c r="B11" s="18">
        <v>5704</v>
      </c>
      <c r="C11" s="18">
        <v>5646</v>
      </c>
      <c r="D11" s="7">
        <v>58</v>
      </c>
      <c r="E11" s="7">
        <v>0.20110238702006902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6" t="s">
        <v>46</v>
      </c>
      <c r="B12" s="17">
        <f>SUM(B13:B16)</f>
        <v>64722</v>
      </c>
      <c r="C12" s="17">
        <f>SUM(C13:C16)</f>
        <v>67654</v>
      </c>
      <c r="D12" s="17">
        <v>-2932</v>
      </c>
      <c r="E12" s="17">
        <v>-0.9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t="s">
        <v>16</v>
      </c>
      <c r="B13" s="18">
        <v>1448</v>
      </c>
      <c r="C13" s="18">
        <v>1532</v>
      </c>
      <c r="D13" s="7">
        <v>-84</v>
      </c>
      <c r="E13" s="7">
        <v>-1.12147954938168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t="s">
        <v>18</v>
      </c>
      <c r="B14" s="18">
        <v>26783</v>
      </c>
      <c r="C14" s="18">
        <v>26613</v>
      </c>
      <c r="D14" s="7">
        <v>170</v>
      </c>
      <c r="E14" s="19">
        <v>0.127431919171328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t="s">
        <v>28</v>
      </c>
      <c r="B15" s="18">
        <v>12816</v>
      </c>
      <c r="C15" s="18">
        <v>14797</v>
      </c>
      <c r="D15" s="7">
        <v>-1981</v>
      </c>
      <c r="E15" s="19">
        <v>-2.8336777470879397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t="s">
        <v>30</v>
      </c>
      <c r="B16" s="18">
        <v>23675</v>
      </c>
      <c r="C16" s="18">
        <v>24712</v>
      </c>
      <c r="D16" s="7">
        <v>-1037</v>
      </c>
      <c r="E16" s="19">
        <v>-0.8537212563765051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6" t="s">
        <v>47</v>
      </c>
      <c r="B17" s="17">
        <f>SUM(B18:B20)</f>
        <v>100343</v>
      </c>
      <c r="C17" s="17">
        <f>SUM(C18:C20)</f>
        <v>104180</v>
      </c>
      <c r="D17" s="17">
        <v>-3837</v>
      </c>
      <c r="E17" s="17">
        <v>-0.7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t="s">
        <v>6</v>
      </c>
      <c r="B18" s="18">
        <v>30929</v>
      </c>
      <c r="C18" s="18">
        <v>29976</v>
      </c>
      <c r="D18" s="7">
        <v>953</v>
      </c>
      <c r="E18" s="19">
        <v>-1.80952724101511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t="s">
        <v>20</v>
      </c>
      <c r="B19" s="18">
        <v>53491</v>
      </c>
      <c r="C19" s="18">
        <v>58606</v>
      </c>
      <c r="D19" s="7">
        <v>-5115</v>
      </c>
      <c r="E19" s="19">
        <v>0.62790699478914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t="s">
        <v>24</v>
      </c>
      <c r="B20" s="18">
        <v>15923</v>
      </c>
      <c r="C20" s="18">
        <v>15598</v>
      </c>
      <c r="D20" s="7">
        <v>325</v>
      </c>
      <c r="E20" s="19">
        <v>0.41328977567016706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6" t="s">
        <v>48</v>
      </c>
      <c r="B21" s="17">
        <f>SUM(B22:B27)</f>
        <v>77755</v>
      </c>
      <c r="C21" s="17">
        <f>SUM(C22:C27)</f>
        <v>78920</v>
      </c>
      <c r="D21" s="17">
        <v>-1165</v>
      </c>
      <c r="E21" s="17">
        <v>-0.30000000000000004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t="s">
        <v>12</v>
      </c>
      <c r="B22" s="18">
        <v>4081</v>
      </c>
      <c r="C22" s="18">
        <v>4271</v>
      </c>
      <c r="D22" s="20">
        <v>-190</v>
      </c>
      <c r="E22" s="19">
        <v>-0.9108464995991721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t="s">
        <v>14</v>
      </c>
      <c r="B23" s="18">
        <v>7555</v>
      </c>
      <c r="C23" s="18">
        <v>8079</v>
      </c>
      <c r="D23" s="20">
        <v>-524</v>
      </c>
      <c r="E23" s="21">
        <v>-1.33221652122616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t="s">
        <v>17</v>
      </c>
      <c r="B24" s="18">
        <v>16573</v>
      </c>
      <c r="C24" s="18">
        <v>15624</v>
      </c>
      <c r="D24" s="20">
        <v>949</v>
      </c>
      <c r="E24" s="21">
        <v>1.18753605521049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t="s">
        <v>22</v>
      </c>
      <c r="B25" s="18">
        <v>24277</v>
      </c>
      <c r="C25" s="18">
        <v>23782</v>
      </c>
      <c r="D25" s="20">
        <v>495</v>
      </c>
      <c r="E25" s="21">
        <v>0.41285808162230303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t="s">
        <v>25</v>
      </c>
      <c r="B26" s="18">
        <v>6107</v>
      </c>
      <c r="C26" s="18">
        <v>6785</v>
      </c>
      <c r="D26" s="20">
        <v>-678</v>
      </c>
      <c r="E26" s="21">
        <v>-2.08356036376331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t="s">
        <v>31</v>
      </c>
      <c r="B27" s="18">
        <v>19162</v>
      </c>
      <c r="C27" s="18">
        <v>20379</v>
      </c>
      <c r="D27" s="20">
        <v>-1217</v>
      </c>
      <c r="E27" s="21">
        <v>-1.22396402647257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6" t="s">
        <v>49</v>
      </c>
      <c r="B28" s="22">
        <f>SUM(B29:B39)</f>
        <v>78890</v>
      </c>
      <c r="C28" s="22">
        <f>SUM(C29:C39)</f>
        <v>82928</v>
      </c>
      <c r="D28" s="22">
        <v>-4038</v>
      </c>
      <c r="E28" s="22">
        <v>-1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t="s">
        <v>7</v>
      </c>
      <c r="B29" s="18">
        <v>5605</v>
      </c>
      <c r="C29" s="18">
        <v>5287</v>
      </c>
      <c r="D29" s="20">
        <v>318</v>
      </c>
      <c r="E29" s="21">
        <v>1.17501123855241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t="s">
        <v>8</v>
      </c>
      <c r="B30" s="18">
        <v>10058</v>
      </c>
      <c r="C30" s="18">
        <v>11534</v>
      </c>
      <c r="D30" s="20">
        <v>-1476</v>
      </c>
      <c r="E30" s="21">
        <v>-2.70145702667656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t="s">
        <v>9</v>
      </c>
      <c r="B31" s="18">
        <v>7024</v>
      </c>
      <c r="C31" s="18">
        <v>7481</v>
      </c>
      <c r="D31" s="20">
        <v>-457</v>
      </c>
      <c r="E31" s="21">
        <v>-1.25275914553528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t="s">
        <v>10</v>
      </c>
      <c r="B32" s="18">
        <v>18270</v>
      </c>
      <c r="C32" s="18">
        <v>19407</v>
      </c>
      <c r="D32" s="20">
        <v>-1137</v>
      </c>
      <c r="E32" s="21">
        <v>-1.20020845135355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t="s">
        <v>13</v>
      </c>
      <c r="B33" s="18">
        <v>7795</v>
      </c>
      <c r="C33" s="18">
        <v>7820</v>
      </c>
      <c r="D33" s="20">
        <v>-25</v>
      </c>
      <c r="E33" s="21">
        <v>-0.06402053905174569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t="s">
        <v>27</v>
      </c>
      <c r="B34" s="18">
        <v>10381</v>
      </c>
      <c r="C34" s="18">
        <v>10439</v>
      </c>
      <c r="D34" s="20">
        <v>-58</v>
      </c>
      <c r="E34" s="21">
        <v>-0.11136954234323101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t="s">
        <v>32</v>
      </c>
      <c r="B35" s="18">
        <v>1046</v>
      </c>
      <c r="C35" s="18">
        <v>1109</v>
      </c>
      <c r="D35" s="20">
        <v>-63</v>
      </c>
      <c r="E35" s="21">
        <v>-1.16289237955493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t="s">
        <v>33</v>
      </c>
      <c r="B36" s="18">
        <v>1532</v>
      </c>
      <c r="C36" s="18">
        <v>1773</v>
      </c>
      <c r="D36" s="20">
        <v>-241</v>
      </c>
      <c r="E36" s="21">
        <v>-2.87970208179001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5" ht="12.75">
      <c r="A37" t="s">
        <v>34</v>
      </c>
      <c r="B37" s="18">
        <v>8124</v>
      </c>
      <c r="C37" s="18">
        <v>8714</v>
      </c>
      <c r="D37" s="20">
        <v>-590</v>
      </c>
      <c r="E37" s="21">
        <v>-1.39238112186743</v>
      </c>
    </row>
    <row r="38" spans="1:5" ht="12.75">
      <c r="A38" t="s">
        <v>35</v>
      </c>
      <c r="B38" s="18">
        <v>1845</v>
      </c>
      <c r="C38" s="18">
        <v>1843</v>
      </c>
      <c r="D38" s="20">
        <v>2</v>
      </c>
      <c r="E38" s="21">
        <v>0.0216943289753413</v>
      </c>
    </row>
    <row r="39" spans="1:5" ht="12.75">
      <c r="A39" t="s">
        <v>36</v>
      </c>
      <c r="B39" s="18">
        <v>7210</v>
      </c>
      <c r="C39" s="18">
        <v>7521</v>
      </c>
      <c r="D39" s="20">
        <v>-311</v>
      </c>
      <c r="E39" s="21">
        <v>-0.8382959367056351</v>
      </c>
    </row>
    <row r="40" spans="1:5" ht="12.75">
      <c r="A40" s="16" t="s">
        <v>50</v>
      </c>
      <c r="B40" s="22">
        <f>SUM(B41:B43)</f>
        <v>10760</v>
      </c>
      <c r="C40" s="22">
        <f>SUM(C41:C43)</f>
        <v>11288</v>
      </c>
      <c r="D40" s="22">
        <v>-528</v>
      </c>
      <c r="E40" s="22">
        <v>-1</v>
      </c>
    </row>
    <row r="41" spans="1:5" ht="12.75">
      <c r="A41" t="s">
        <v>11</v>
      </c>
      <c r="B41" s="18">
        <v>3301</v>
      </c>
      <c r="C41" s="18">
        <v>3330</v>
      </c>
      <c r="D41" s="20">
        <v>-29</v>
      </c>
      <c r="E41" s="21">
        <v>-0.17478409680435902</v>
      </c>
    </row>
    <row r="42" spans="1:5" ht="12.75">
      <c r="A42" t="s">
        <v>15</v>
      </c>
      <c r="B42" s="18">
        <v>5012</v>
      </c>
      <c r="C42" s="18">
        <v>5423</v>
      </c>
      <c r="D42" s="20">
        <v>-411</v>
      </c>
      <c r="E42" s="21">
        <v>-1.5639243012637198</v>
      </c>
    </row>
    <row r="43" spans="1:5" ht="12.75">
      <c r="A43" t="s">
        <v>29</v>
      </c>
      <c r="B43" s="18">
        <v>2447</v>
      </c>
      <c r="C43" s="18">
        <v>2535</v>
      </c>
      <c r="D43" s="20">
        <v>-88</v>
      </c>
      <c r="E43" s="21">
        <v>-0.7041263833123871</v>
      </c>
    </row>
    <row r="45" spans="1:5" ht="12.75">
      <c r="A45" t="s">
        <v>51</v>
      </c>
      <c r="B45"/>
      <c r="C45"/>
      <c r="D45"/>
      <c r="E45"/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2020-01-07T22:10:52Z</dcterms:created>
  <cp:category/>
  <cp:version/>
  <cp:contentType/>
  <cp:contentStatus/>
  <cp:revision>1</cp:revision>
</cp:coreProperties>
</file>